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16" windowHeight="11016"/>
  </bookViews>
  <sheets>
    <sheet name="拟录用" sheetId="2" r:id="rId1"/>
  </sheets>
  <definedNames>
    <definedName name="_xlnm._FilterDatabase" localSheetId="0" hidden="1">拟录用!$A$2:$N$54</definedName>
    <definedName name="_xlnm.Print_Titles" localSheetId="0">拟录用!$2:$2</definedName>
    <definedName name="查询3" localSheetId="0">拟录用!$A$2:$N$37</definedName>
    <definedName name="查询3">#REF!</definedName>
  </definedNames>
  <calcPr calcId="144525"/>
</workbook>
</file>

<file path=xl/calcChain.xml><?xml version="1.0" encoding="utf-8"?>
<calcChain xmlns="http://schemas.openxmlformats.org/spreadsheetml/2006/main">
  <c r="M54" i="2" l="1"/>
  <c r="M53" i="2"/>
  <c r="M52" i="2"/>
  <c r="M51" i="2"/>
  <c r="M50" i="2"/>
  <c r="M49" i="2"/>
  <c r="M48" i="2"/>
  <c r="M46" i="2"/>
  <c r="M45" i="2"/>
  <c r="M44" i="2"/>
  <c r="M43" i="2"/>
  <c r="M42" i="2"/>
  <c r="M41" i="2"/>
  <c r="M40" i="2"/>
  <c r="M39" i="2"/>
  <c r="M38" i="2"/>
</calcChain>
</file>

<file path=xl/sharedStrings.xml><?xml version="1.0" encoding="utf-8"?>
<sst xmlns="http://schemas.openxmlformats.org/spreadsheetml/2006/main" count="498" uniqueCount="244">
  <si>
    <t>江苏省2020年考试录用公务员省级机关职位拟录用人员名单(   第二批 )</t>
  </si>
  <si>
    <t>部门名称</t>
  </si>
  <si>
    <t>部门代码</t>
  </si>
  <si>
    <t>职位代码</t>
  </si>
  <si>
    <t>职位名称</t>
  </si>
  <si>
    <t>姓名</t>
  </si>
  <si>
    <t>性别</t>
  </si>
  <si>
    <t>准考证号</t>
  </si>
  <si>
    <t>学历</t>
  </si>
  <si>
    <t>笔试成绩</t>
  </si>
  <si>
    <t>面试成绩</t>
  </si>
  <si>
    <t>专业能力测试成绩</t>
  </si>
  <si>
    <t>综合成绩</t>
  </si>
  <si>
    <t>招考人数</t>
  </si>
  <si>
    <t>1000100020</t>
  </si>
  <si>
    <t>01</t>
  </si>
  <si>
    <t>省卫生监督所信息处一级科员（参公管理）</t>
  </si>
  <si>
    <t>倪林</t>
  </si>
  <si>
    <t>男</t>
  </si>
  <si>
    <t>101000902029</t>
  </si>
  <si>
    <t>本科</t>
  </si>
  <si>
    <t>南京桥丰农业发展有限公司</t>
  </si>
  <si>
    <t>02</t>
  </si>
  <si>
    <t>省卫生监督所卫生监督岗位一级科员（参公管理）</t>
  </si>
  <si>
    <t>阚孙宁</t>
  </si>
  <si>
    <t>101000217220</t>
  </si>
  <si>
    <t>无</t>
  </si>
  <si>
    <t>王江山</t>
  </si>
  <si>
    <t>101130100326</t>
  </si>
  <si>
    <t>03</t>
  </si>
  <si>
    <t>王艺锦</t>
  </si>
  <si>
    <t>女</t>
  </si>
  <si>
    <t>101000904314</t>
  </si>
  <si>
    <t>硕士研究生</t>
  </si>
  <si>
    <t>04</t>
  </si>
  <si>
    <t>省计生协会综合文字岗位一级主任科员及以下(参公管理)</t>
  </si>
  <si>
    <t>聂顺智</t>
  </si>
  <si>
    <t>101000204413</t>
  </si>
  <si>
    <t>南京市南师附中新城小学</t>
  </si>
  <si>
    <t>1000100023</t>
  </si>
  <si>
    <t>第二环境监察专员办公室综合室综合监察职位</t>
  </si>
  <si>
    <t>曾炫钊</t>
  </si>
  <si>
    <t>101050302028</t>
  </si>
  <si>
    <t>上海市行政法治研究所</t>
  </si>
  <si>
    <t>第二环境监察专员办公室无锡环境监察室环境监察职位</t>
  </si>
  <si>
    <t>张申龑</t>
  </si>
  <si>
    <t>101000405015</t>
  </si>
  <si>
    <t>安徽省气象台（全额拨款）</t>
  </si>
  <si>
    <t>第三环境监察专员办公室综合室综合管理职位</t>
  </si>
  <si>
    <t>吴艾东</t>
  </si>
  <si>
    <t>101130203702</t>
  </si>
  <si>
    <t>江苏省宿迁市泗阳县众兴镇人民政府</t>
  </si>
  <si>
    <t>第三环境监察专员办公室徐州环境监察室环境监察职位</t>
  </si>
  <si>
    <t>陈锦</t>
  </si>
  <si>
    <t>101030402103</t>
  </si>
  <si>
    <t>徐州工业职业技术学院</t>
  </si>
  <si>
    <t>05</t>
  </si>
  <si>
    <t>方少锋</t>
  </si>
  <si>
    <t>101000406030</t>
  </si>
  <si>
    <t>英山县公共检验检测中心</t>
  </si>
  <si>
    <t>06</t>
  </si>
  <si>
    <t>第四环境监察专员办公室南通环境监察室环境监察职位</t>
  </si>
  <si>
    <t>顾欧昀</t>
  </si>
  <si>
    <t>101060304819</t>
  </si>
  <si>
    <t>南通市如东生态环境局</t>
  </si>
  <si>
    <t>07</t>
  </si>
  <si>
    <t>第四环境监察专员办公室盐城环境监察室环境监察职位</t>
  </si>
  <si>
    <t>薛松林</t>
  </si>
  <si>
    <t>101090504310</t>
  </si>
  <si>
    <t>盐城市纤维检验所</t>
  </si>
  <si>
    <t>08</t>
  </si>
  <si>
    <t>张德亮</t>
  </si>
  <si>
    <t>101090305705</t>
  </si>
  <si>
    <t>江苏省盐城环境监测中心</t>
  </si>
  <si>
    <t>09</t>
  </si>
  <si>
    <t>第四环境监察专员办公室连云港环境监察室环境监察职位</t>
  </si>
  <si>
    <t>孙海超</t>
  </si>
  <si>
    <t>101070203322</t>
  </si>
  <si>
    <t>连云港徐圩新区投资服务中心</t>
  </si>
  <si>
    <t>10</t>
  </si>
  <si>
    <t>省固体废物监督管理中心危险废物管理岗位（参公管理）</t>
  </si>
  <si>
    <t>张权</t>
  </si>
  <si>
    <t>101000204120</t>
  </si>
  <si>
    <t>南京市生态环境保护科学研究院</t>
  </si>
  <si>
    <t>11</t>
  </si>
  <si>
    <t>省环境应急与事故调查中心环境事故处置岗（参公管理）</t>
  </si>
  <si>
    <t>王胜</t>
  </si>
  <si>
    <t>101090505916</t>
  </si>
  <si>
    <t>盐城师范学院</t>
  </si>
  <si>
    <t>1000100501</t>
  </si>
  <si>
    <t>审查调查</t>
  </si>
  <si>
    <t>方超</t>
  </si>
  <si>
    <t>101000905707</t>
  </si>
  <si>
    <t>中国电子科技集团公司第十四研究所</t>
  </si>
  <si>
    <t>周浩</t>
  </si>
  <si>
    <t>101050300413</t>
  </si>
  <si>
    <t>中国大地财产保险股份有限公司</t>
  </si>
  <si>
    <t>王伟强</t>
  </si>
  <si>
    <t>101000801301</t>
  </si>
  <si>
    <t>北京市盈科（南京）律师事务所</t>
  </si>
  <si>
    <t>周旋</t>
  </si>
  <si>
    <t>101000302101</t>
  </si>
  <si>
    <t>田司同</t>
  </si>
  <si>
    <t>101030602118</t>
  </si>
  <si>
    <t>河南省道路交通事故社会救助基金管理中心</t>
  </si>
  <si>
    <t>许智童</t>
  </si>
  <si>
    <t>101100302714</t>
  </si>
  <si>
    <t>扬州市广陵区人民法院</t>
  </si>
  <si>
    <t>施帅</t>
  </si>
  <si>
    <t>101030700714</t>
  </si>
  <si>
    <t>徐州市自然资源和规划局铜山分局</t>
  </si>
  <si>
    <t>郑琪</t>
  </si>
  <si>
    <t>101001005025</t>
  </si>
  <si>
    <t>中国华融资产管理股份有限公司福建省分公司</t>
  </si>
  <si>
    <t>宋相呈</t>
  </si>
  <si>
    <t>101020500619</t>
  </si>
  <si>
    <t>江阴市人民法院</t>
  </si>
  <si>
    <t>谢晋</t>
  </si>
  <si>
    <t>101000608406</t>
  </si>
  <si>
    <t>安徽省电化教育馆</t>
  </si>
  <si>
    <t>张环宇</t>
  </si>
  <si>
    <t>101130300607</t>
  </si>
  <si>
    <t>宿豫区财政局，江苏邦丰（道勤）担保有限公司（挂职）</t>
  </si>
  <si>
    <t>褚柏森</t>
  </si>
  <si>
    <t>101050801107</t>
  </si>
  <si>
    <t>刘孟元</t>
  </si>
  <si>
    <t>101031405308</t>
  </si>
  <si>
    <t>江苏省沛县市场监督管理局</t>
  </si>
  <si>
    <t>高章</t>
  </si>
  <si>
    <t>101000904424</t>
  </si>
  <si>
    <t>国家税务总局铜陵市义安区税务局</t>
  </si>
  <si>
    <t>监督检查</t>
  </si>
  <si>
    <t>巩茹晶</t>
  </si>
  <si>
    <t>101000704901</t>
  </si>
  <si>
    <t>华润电力（江苏）有限公司</t>
  </si>
  <si>
    <t>王进</t>
  </si>
  <si>
    <t>101000707830</t>
  </si>
  <si>
    <t>杨洁</t>
  </si>
  <si>
    <t>101090103801</t>
  </si>
  <si>
    <t>江苏省盐城市盐都区会计集中核算中心</t>
  </si>
  <si>
    <t>姜天雯</t>
  </si>
  <si>
    <t>101050801016</t>
  </si>
  <si>
    <t>苏州市节约用水办公室</t>
  </si>
  <si>
    <t>周皓月</t>
  </si>
  <si>
    <t>101000405519</t>
  </si>
  <si>
    <t>1000100107</t>
  </si>
  <si>
    <t>基础课教研部人民警察</t>
  </si>
  <si>
    <t>张迪</t>
  </si>
  <si>
    <t>101000608311</t>
  </si>
  <si>
    <t>江苏科能电力工程咨询有限公司</t>
  </si>
  <si>
    <t>128.6</t>
  </si>
  <si>
    <t>杨永生</t>
  </si>
  <si>
    <t>101000907016</t>
  </si>
  <si>
    <t>博士研究生</t>
  </si>
  <si>
    <t>南京师范大学</t>
  </si>
  <si>
    <t>130.2</t>
  </si>
  <si>
    <t>公安管理系人民警察</t>
  </si>
  <si>
    <t>王君</t>
  </si>
  <si>
    <t>101000307511</t>
  </si>
  <si>
    <t>江苏省科学技术情报研究所</t>
  </si>
  <si>
    <t>126.9</t>
  </si>
  <si>
    <t>治安管理系人民警察</t>
  </si>
  <si>
    <t>耿亚平</t>
  </si>
  <si>
    <t>101000604924</t>
  </si>
  <si>
    <t>中国社会科学院研究生院</t>
  </si>
  <si>
    <t>129.8</t>
  </si>
  <si>
    <t>任宇东</t>
  </si>
  <si>
    <t>101000214923</t>
  </si>
  <si>
    <t>河海大学</t>
  </si>
  <si>
    <t>115.3</t>
  </si>
  <si>
    <t>侦查系人民警察</t>
  </si>
  <si>
    <t>王昭</t>
  </si>
  <si>
    <t>101000805014</t>
  </si>
  <si>
    <t>135.5</t>
  </si>
  <si>
    <t>12</t>
  </si>
  <si>
    <t>吴浜源</t>
  </si>
  <si>
    <t>101000507027</t>
  </si>
  <si>
    <t>中共南京市委党校</t>
  </si>
  <si>
    <t>135.8</t>
  </si>
  <si>
    <t>13</t>
  </si>
  <si>
    <t>夷冰倩</t>
  </si>
  <si>
    <t>101100109004</t>
  </si>
  <si>
    <t>中国人民公安大学</t>
  </si>
  <si>
    <t>158.2</t>
  </si>
  <si>
    <t>15</t>
  </si>
  <si>
    <t>刑事科学技术系人民警察</t>
  </si>
  <si>
    <t>董绍楠</t>
  </si>
  <si>
    <t>101000601830</t>
  </si>
  <si>
    <t>南京大学</t>
  </si>
  <si>
    <t>143.2</t>
  </si>
  <si>
    <t>16</t>
  </si>
  <si>
    <t>计算机信息与网络安全系（校园网络管理中心）人民警察</t>
  </si>
  <si>
    <t>陈律铭</t>
  </si>
  <si>
    <t>101020202316</t>
  </si>
  <si>
    <t>江南大学</t>
  </si>
  <si>
    <t>17</t>
  </si>
  <si>
    <t>法律系人民警察</t>
  </si>
  <si>
    <t>孙砾</t>
  </si>
  <si>
    <t>101050101311</t>
  </si>
  <si>
    <t>苏州大学</t>
  </si>
  <si>
    <t>132.8</t>
  </si>
  <si>
    <t>刘露</t>
  </si>
  <si>
    <t>101000215102</t>
  </si>
  <si>
    <t>南京财经大学</t>
  </si>
  <si>
    <t>120.4</t>
  </si>
  <si>
    <t>18</t>
  </si>
  <si>
    <t>政治部组织宣传处人民警察</t>
  </si>
  <si>
    <t>程毅颖</t>
  </si>
  <si>
    <t>101000207206</t>
  </si>
  <si>
    <t>中共福建光泽县委组织部</t>
  </si>
  <si>
    <t>142.2</t>
  </si>
  <si>
    <t>19</t>
  </si>
  <si>
    <t>教务处人民警察</t>
  </si>
  <si>
    <t>夏明辉</t>
  </si>
  <si>
    <t>101000406515</t>
  </si>
  <si>
    <t>东南大学</t>
  </si>
  <si>
    <t>140.5</t>
  </si>
  <si>
    <t>20</t>
  </si>
  <si>
    <t>研究生教育部人民警察</t>
  </si>
  <si>
    <t>蒋滉</t>
  </si>
  <si>
    <t>101000403113</t>
  </si>
  <si>
    <t>浙江中烟工业有限责任公司</t>
  </si>
  <si>
    <t>127.5</t>
  </si>
  <si>
    <t>21</t>
  </si>
  <si>
    <t>后勤管理处人民警察</t>
  </si>
  <si>
    <t>薛岳</t>
  </si>
  <si>
    <t>101030204402</t>
  </si>
  <si>
    <t>济南大学</t>
  </si>
  <si>
    <t>127.3</t>
  </si>
  <si>
    <t>22</t>
  </si>
  <si>
    <t>安德门校区人民警察</t>
  </si>
  <si>
    <t>宋园园</t>
  </si>
  <si>
    <t>101000407202</t>
  </si>
  <si>
    <t>江苏建壮投资管理有限公司</t>
  </si>
  <si>
    <t>144.1</t>
  </si>
  <si>
    <t>工作单位
（应届生毕业院校)</t>
    <phoneticPr fontId="6" type="noConversion"/>
  </si>
  <si>
    <t>省卫生健康委员会</t>
  </si>
  <si>
    <t>省生态环境厅</t>
  </si>
  <si>
    <t>省纪委监委</t>
  </si>
  <si>
    <t>江苏警官学院
（参公管理）</t>
    <phoneticPr fontId="6" type="noConversion"/>
  </si>
  <si>
    <t>江苏警官学院
（参公管理）</t>
    <phoneticPr fontId="6" type="noConversion"/>
  </si>
  <si>
    <t>江苏省苏州市姑苏区委组织部</t>
    <phoneticPr fontId="6" type="noConversion"/>
  </si>
  <si>
    <t>南京市江北新区统计中心</t>
    <phoneticPr fontId="6" type="noConversion"/>
  </si>
  <si>
    <t>南京海关党组纪检组第20派驻纪检组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</si>
</sst>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sz val="11"/>
      <name val="宋体"/>
      <charset val="134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4"/>
  <sheetViews>
    <sheetView tabSelected="1" topLeftCell="A16" workbookViewId="0">
      <selection activeCell="I22" sqref="I22"/>
    </sheetView>
  </sheetViews>
  <sheetFormatPr defaultColWidth="9" defaultRowHeight="14.4"/>
  <cols>
    <col min="1" max="1" width="17" customWidth="1"/>
    <col min="2" max="2" width="11.109375" style="6" customWidth="1"/>
    <col min="3" max="3" width="5.21875" style="6" customWidth="1"/>
    <col min="4" max="4" width="26.77734375" style="6" customWidth="1"/>
    <col min="5" max="5" width="7.33203125" style="6" customWidth="1"/>
    <col min="6" max="6" width="5.21875" style="6" customWidth="1"/>
    <col min="7" max="7" width="13.33203125" style="6" customWidth="1"/>
    <col min="8" max="8" width="7.109375" style="3" customWidth="1"/>
    <col min="9" max="9" width="22.33203125" style="6" customWidth="1"/>
    <col min="10" max="10" width="6.6640625" style="6" customWidth="1"/>
    <col min="11" max="11" width="6.109375" style="6" customWidth="1"/>
    <col min="12" max="12" width="8.21875" style="6" customWidth="1"/>
    <col min="13" max="13" width="6" style="6" customWidth="1"/>
    <col min="14" max="14" width="5" style="6" customWidth="1"/>
    <col min="15" max="15" width="11.21875" customWidth="1"/>
  </cols>
  <sheetData>
    <row r="1" spans="1:14" s="1" customFormat="1" ht="29.4" customHeight="1">
      <c r="A1" s="18" t="s">
        <v>0</v>
      </c>
      <c r="B1" s="18"/>
      <c r="C1" s="18"/>
      <c r="D1" s="18"/>
      <c r="E1" s="18"/>
      <c r="F1" s="18"/>
      <c r="G1" s="18"/>
      <c r="H1" s="19"/>
      <c r="I1" s="18"/>
      <c r="J1" s="18"/>
      <c r="K1" s="18"/>
      <c r="L1" s="18"/>
      <c r="M1" s="18"/>
      <c r="N1" s="18"/>
    </row>
    <row r="2" spans="1:14" s="2" customFormat="1" ht="3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235</v>
      </c>
      <c r="J2" s="7" t="s">
        <v>9</v>
      </c>
      <c r="K2" s="7" t="s">
        <v>10</v>
      </c>
      <c r="L2" s="15" t="s">
        <v>11</v>
      </c>
      <c r="M2" s="7" t="s">
        <v>12</v>
      </c>
      <c r="N2" s="15" t="s">
        <v>13</v>
      </c>
    </row>
    <row r="3" spans="1:14" s="3" customFormat="1" ht="34.950000000000003" customHeight="1">
      <c r="A3" s="9" t="s">
        <v>236</v>
      </c>
      <c r="B3" s="9" t="s">
        <v>14</v>
      </c>
      <c r="C3" s="9" t="s">
        <v>15</v>
      </c>
      <c r="D3" s="9" t="s">
        <v>16</v>
      </c>
      <c r="E3" s="9" t="s">
        <v>17</v>
      </c>
      <c r="F3" s="9" t="s">
        <v>18</v>
      </c>
      <c r="G3" s="10" t="s">
        <v>19</v>
      </c>
      <c r="H3" s="9" t="s">
        <v>20</v>
      </c>
      <c r="I3" s="9" t="s">
        <v>21</v>
      </c>
      <c r="J3" s="9">
        <v>151.5</v>
      </c>
      <c r="K3" s="9">
        <v>74.2</v>
      </c>
      <c r="L3" s="9"/>
      <c r="M3" s="9">
        <v>74.98</v>
      </c>
      <c r="N3" s="9">
        <v>1</v>
      </c>
    </row>
    <row r="4" spans="1:14" s="3" customFormat="1" ht="34.950000000000003" customHeight="1">
      <c r="A4" s="9" t="s">
        <v>236</v>
      </c>
      <c r="B4" s="9" t="s">
        <v>14</v>
      </c>
      <c r="C4" s="9" t="s">
        <v>22</v>
      </c>
      <c r="D4" s="9" t="s">
        <v>23</v>
      </c>
      <c r="E4" s="9" t="s">
        <v>24</v>
      </c>
      <c r="F4" s="9" t="s">
        <v>18</v>
      </c>
      <c r="G4" s="10" t="s">
        <v>25</v>
      </c>
      <c r="H4" s="9" t="s">
        <v>20</v>
      </c>
      <c r="I4" s="9" t="s">
        <v>26</v>
      </c>
      <c r="J4" s="9">
        <v>153.80000000000001</v>
      </c>
      <c r="K4" s="9">
        <v>80.8</v>
      </c>
      <c r="L4" s="9"/>
      <c r="M4" s="9">
        <v>78.849999999999994</v>
      </c>
      <c r="N4" s="9">
        <v>2</v>
      </c>
    </row>
    <row r="5" spans="1:14" s="3" customFormat="1" ht="34.950000000000003" customHeight="1">
      <c r="A5" s="9" t="s">
        <v>236</v>
      </c>
      <c r="B5" s="9" t="s">
        <v>14</v>
      </c>
      <c r="C5" s="9" t="s">
        <v>22</v>
      </c>
      <c r="D5" s="9" t="s">
        <v>23</v>
      </c>
      <c r="E5" s="9" t="s">
        <v>27</v>
      </c>
      <c r="F5" s="9" t="s">
        <v>18</v>
      </c>
      <c r="G5" s="10" t="s">
        <v>28</v>
      </c>
      <c r="H5" s="9" t="s">
        <v>20</v>
      </c>
      <c r="I5" s="9" t="s">
        <v>26</v>
      </c>
      <c r="J5" s="9">
        <v>155.80000000000001</v>
      </c>
      <c r="K5" s="9">
        <v>75</v>
      </c>
      <c r="L5" s="9"/>
      <c r="M5" s="9">
        <v>76.45</v>
      </c>
      <c r="N5" s="9">
        <v>2</v>
      </c>
    </row>
    <row r="6" spans="1:14" s="3" customFormat="1" ht="34.950000000000003" customHeight="1">
      <c r="A6" s="9" t="s">
        <v>236</v>
      </c>
      <c r="B6" s="9" t="s">
        <v>14</v>
      </c>
      <c r="C6" s="9" t="s">
        <v>29</v>
      </c>
      <c r="D6" s="9" t="s">
        <v>23</v>
      </c>
      <c r="E6" s="9" t="s">
        <v>30</v>
      </c>
      <c r="F6" s="9" t="s">
        <v>31</v>
      </c>
      <c r="G6" s="10" t="s">
        <v>32</v>
      </c>
      <c r="H6" s="9" t="s">
        <v>33</v>
      </c>
      <c r="I6" s="9" t="s">
        <v>26</v>
      </c>
      <c r="J6" s="9">
        <v>129.1</v>
      </c>
      <c r="K6" s="9">
        <v>78.2</v>
      </c>
      <c r="L6" s="9"/>
      <c r="M6" s="9">
        <v>71.38</v>
      </c>
      <c r="N6" s="9">
        <v>1</v>
      </c>
    </row>
    <row r="7" spans="1:14" s="3" customFormat="1" ht="34.950000000000003" customHeight="1">
      <c r="A7" s="9" t="s">
        <v>236</v>
      </c>
      <c r="B7" s="9" t="s">
        <v>14</v>
      </c>
      <c r="C7" s="9" t="s">
        <v>34</v>
      </c>
      <c r="D7" s="9" t="s">
        <v>35</v>
      </c>
      <c r="E7" s="9" t="s">
        <v>36</v>
      </c>
      <c r="F7" s="9" t="s">
        <v>18</v>
      </c>
      <c r="G7" s="10" t="s">
        <v>37</v>
      </c>
      <c r="H7" s="9" t="s">
        <v>20</v>
      </c>
      <c r="I7" s="9" t="s">
        <v>38</v>
      </c>
      <c r="J7" s="9">
        <v>144.80000000000001</v>
      </c>
      <c r="K7" s="9">
        <v>80.099999999999994</v>
      </c>
      <c r="L7" s="9"/>
      <c r="M7" s="9">
        <v>76.25</v>
      </c>
      <c r="N7" s="9">
        <v>1</v>
      </c>
    </row>
    <row r="8" spans="1:14" s="3" customFormat="1" ht="34.950000000000003" customHeight="1">
      <c r="A8" s="9" t="s">
        <v>237</v>
      </c>
      <c r="B8" s="9" t="s">
        <v>39</v>
      </c>
      <c r="C8" s="9" t="s">
        <v>15</v>
      </c>
      <c r="D8" s="9" t="s">
        <v>40</v>
      </c>
      <c r="E8" s="9" t="s">
        <v>41</v>
      </c>
      <c r="F8" s="9" t="s">
        <v>18</v>
      </c>
      <c r="G8" s="10" t="s">
        <v>42</v>
      </c>
      <c r="H8" s="9" t="s">
        <v>33</v>
      </c>
      <c r="I8" s="9" t="s">
        <v>43</v>
      </c>
      <c r="J8" s="9">
        <v>141.1</v>
      </c>
      <c r="K8" s="9">
        <v>81.7</v>
      </c>
      <c r="L8" s="9"/>
      <c r="M8" s="9">
        <v>76.13</v>
      </c>
      <c r="N8" s="9">
        <v>1</v>
      </c>
    </row>
    <row r="9" spans="1:14" s="3" customFormat="1" ht="34.950000000000003" customHeight="1">
      <c r="A9" s="9" t="s">
        <v>237</v>
      </c>
      <c r="B9" s="9" t="s">
        <v>39</v>
      </c>
      <c r="C9" s="9" t="s">
        <v>22</v>
      </c>
      <c r="D9" s="9" t="s">
        <v>44</v>
      </c>
      <c r="E9" s="9" t="s">
        <v>45</v>
      </c>
      <c r="F9" s="9" t="s">
        <v>31</v>
      </c>
      <c r="G9" s="10" t="s">
        <v>46</v>
      </c>
      <c r="H9" s="9" t="s">
        <v>33</v>
      </c>
      <c r="I9" s="9" t="s">
        <v>47</v>
      </c>
      <c r="J9" s="9">
        <v>144.69999999999999</v>
      </c>
      <c r="K9" s="9">
        <v>78.099999999999994</v>
      </c>
      <c r="L9" s="9"/>
      <c r="M9" s="9">
        <v>75.23</v>
      </c>
      <c r="N9" s="9">
        <v>1</v>
      </c>
    </row>
    <row r="10" spans="1:14" s="3" customFormat="1" ht="34.950000000000003" customHeight="1">
      <c r="A10" s="9" t="s">
        <v>237</v>
      </c>
      <c r="B10" s="9" t="s">
        <v>39</v>
      </c>
      <c r="C10" s="9" t="s">
        <v>29</v>
      </c>
      <c r="D10" s="9" t="s">
        <v>48</v>
      </c>
      <c r="E10" s="9" t="s">
        <v>49</v>
      </c>
      <c r="F10" s="9" t="s">
        <v>18</v>
      </c>
      <c r="G10" s="10" t="s">
        <v>50</v>
      </c>
      <c r="H10" s="9" t="s">
        <v>33</v>
      </c>
      <c r="I10" s="9" t="s">
        <v>51</v>
      </c>
      <c r="J10" s="9">
        <v>140</v>
      </c>
      <c r="K10" s="9">
        <v>68.599999999999994</v>
      </c>
      <c r="L10" s="9"/>
      <c r="M10" s="9">
        <v>69.3</v>
      </c>
      <c r="N10" s="9">
        <v>1</v>
      </c>
    </row>
    <row r="11" spans="1:14" s="3" customFormat="1" ht="34.950000000000003" customHeight="1">
      <c r="A11" s="9" t="s">
        <v>237</v>
      </c>
      <c r="B11" s="9" t="s">
        <v>39</v>
      </c>
      <c r="C11" s="9" t="s">
        <v>34</v>
      </c>
      <c r="D11" s="9" t="s">
        <v>52</v>
      </c>
      <c r="E11" s="9" t="s">
        <v>53</v>
      </c>
      <c r="F11" s="9" t="s">
        <v>31</v>
      </c>
      <c r="G11" s="10" t="s">
        <v>54</v>
      </c>
      <c r="H11" s="9" t="s">
        <v>33</v>
      </c>
      <c r="I11" s="9" t="s">
        <v>55</v>
      </c>
      <c r="J11" s="9">
        <v>142.1</v>
      </c>
      <c r="K11" s="9">
        <v>78.5</v>
      </c>
      <c r="L11" s="9"/>
      <c r="M11" s="9">
        <v>74.78</v>
      </c>
      <c r="N11" s="9">
        <v>1</v>
      </c>
    </row>
    <row r="12" spans="1:14" s="3" customFormat="1" ht="34.950000000000003" customHeight="1">
      <c r="A12" s="9" t="s">
        <v>237</v>
      </c>
      <c r="B12" s="9" t="s">
        <v>39</v>
      </c>
      <c r="C12" s="9" t="s">
        <v>56</v>
      </c>
      <c r="D12" s="9" t="s">
        <v>52</v>
      </c>
      <c r="E12" s="9" t="s">
        <v>57</v>
      </c>
      <c r="F12" s="9" t="s">
        <v>18</v>
      </c>
      <c r="G12" s="10" t="s">
        <v>58</v>
      </c>
      <c r="H12" s="9" t="s">
        <v>33</v>
      </c>
      <c r="I12" s="9" t="s">
        <v>59</v>
      </c>
      <c r="J12" s="9">
        <v>148.5</v>
      </c>
      <c r="K12" s="9">
        <v>71.599999999999994</v>
      </c>
      <c r="L12" s="9"/>
      <c r="M12" s="9">
        <v>72.930000000000007</v>
      </c>
      <c r="N12" s="9">
        <v>1</v>
      </c>
    </row>
    <row r="13" spans="1:14" s="3" customFormat="1" ht="34.950000000000003" customHeight="1">
      <c r="A13" s="9" t="s">
        <v>237</v>
      </c>
      <c r="B13" s="9" t="s">
        <v>39</v>
      </c>
      <c r="C13" s="9" t="s">
        <v>60</v>
      </c>
      <c r="D13" s="9" t="s">
        <v>61</v>
      </c>
      <c r="E13" s="9" t="s">
        <v>62</v>
      </c>
      <c r="F13" s="9" t="s">
        <v>18</v>
      </c>
      <c r="G13" s="10" t="s">
        <v>63</v>
      </c>
      <c r="H13" s="9" t="s">
        <v>33</v>
      </c>
      <c r="I13" s="9" t="s">
        <v>64</v>
      </c>
      <c r="J13" s="9">
        <v>142.80000000000001</v>
      </c>
      <c r="K13" s="9">
        <v>76.8</v>
      </c>
      <c r="L13" s="9"/>
      <c r="M13" s="9">
        <v>74.099999999999994</v>
      </c>
      <c r="N13" s="9">
        <v>1</v>
      </c>
    </row>
    <row r="14" spans="1:14" s="3" customFormat="1" ht="34.950000000000003" customHeight="1">
      <c r="A14" s="9" t="s">
        <v>237</v>
      </c>
      <c r="B14" s="9" t="s">
        <v>39</v>
      </c>
      <c r="C14" s="9" t="s">
        <v>65</v>
      </c>
      <c r="D14" s="9" t="s">
        <v>66</v>
      </c>
      <c r="E14" s="9" t="s">
        <v>67</v>
      </c>
      <c r="F14" s="9" t="s">
        <v>18</v>
      </c>
      <c r="G14" s="10" t="s">
        <v>68</v>
      </c>
      <c r="H14" s="9" t="s">
        <v>33</v>
      </c>
      <c r="I14" s="9" t="s">
        <v>69</v>
      </c>
      <c r="J14" s="9">
        <v>138.19999999999999</v>
      </c>
      <c r="K14" s="9">
        <v>70.599999999999994</v>
      </c>
      <c r="L14" s="9"/>
      <c r="M14" s="9">
        <v>69.849999999999994</v>
      </c>
      <c r="N14" s="9">
        <v>1</v>
      </c>
    </row>
    <row r="15" spans="1:14" s="3" customFormat="1" ht="34.950000000000003" customHeight="1">
      <c r="A15" s="9" t="s">
        <v>237</v>
      </c>
      <c r="B15" s="9" t="s">
        <v>39</v>
      </c>
      <c r="C15" s="9" t="s">
        <v>70</v>
      </c>
      <c r="D15" s="9" t="s">
        <v>66</v>
      </c>
      <c r="E15" s="9" t="s">
        <v>71</v>
      </c>
      <c r="F15" s="9" t="s">
        <v>18</v>
      </c>
      <c r="G15" s="10" t="s">
        <v>72</v>
      </c>
      <c r="H15" s="9" t="s">
        <v>33</v>
      </c>
      <c r="I15" s="9" t="s">
        <v>73</v>
      </c>
      <c r="J15" s="9">
        <v>141.4</v>
      </c>
      <c r="K15" s="9">
        <v>83.6</v>
      </c>
      <c r="L15" s="9"/>
      <c r="M15" s="9">
        <v>77.150000000000006</v>
      </c>
      <c r="N15" s="9">
        <v>1</v>
      </c>
    </row>
    <row r="16" spans="1:14" s="3" customFormat="1" ht="34.950000000000003" customHeight="1">
      <c r="A16" s="9" t="s">
        <v>237</v>
      </c>
      <c r="B16" s="9" t="s">
        <v>39</v>
      </c>
      <c r="C16" s="9" t="s">
        <v>74</v>
      </c>
      <c r="D16" s="9" t="s">
        <v>75</v>
      </c>
      <c r="E16" s="9" t="s">
        <v>76</v>
      </c>
      <c r="F16" s="9" t="s">
        <v>18</v>
      </c>
      <c r="G16" s="10" t="s">
        <v>77</v>
      </c>
      <c r="H16" s="9" t="s">
        <v>33</v>
      </c>
      <c r="I16" s="9" t="s">
        <v>78</v>
      </c>
      <c r="J16" s="9">
        <v>139</v>
      </c>
      <c r="K16" s="9">
        <v>76.8</v>
      </c>
      <c r="L16" s="9"/>
      <c r="M16" s="9">
        <v>73.150000000000006</v>
      </c>
      <c r="N16" s="9">
        <v>1</v>
      </c>
    </row>
    <row r="17" spans="1:14" s="3" customFormat="1" ht="34.950000000000003" customHeight="1">
      <c r="A17" s="9" t="s">
        <v>237</v>
      </c>
      <c r="B17" s="9" t="s">
        <v>39</v>
      </c>
      <c r="C17" s="9" t="s">
        <v>79</v>
      </c>
      <c r="D17" s="9" t="s">
        <v>80</v>
      </c>
      <c r="E17" s="9" t="s">
        <v>81</v>
      </c>
      <c r="F17" s="9" t="s">
        <v>18</v>
      </c>
      <c r="G17" s="10" t="s">
        <v>82</v>
      </c>
      <c r="H17" s="9" t="s">
        <v>33</v>
      </c>
      <c r="I17" s="9" t="s">
        <v>83</v>
      </c>
      <c r="J17" s="9">
        <v>149.9</v>
      </c>
      <c r="K17" s="9">
        <v>78.599999999999994</v>
      </c>
      <c r="L17" s="9"/>
      <c r="M17" s="9">
        <v>76.78</v>
      </c>
      <c r="N17" s="9">
        <v>1</v>
      </c>
    </row>
    <row r="18" spans="1:14" s="3" customFormat="1" ht="34.950000000000003" customHeight="1">
      <c r="A18" s="9" t="s">
        <v>237</v>
      </c>
      <c r="B18" s="9" t="s">
        <v>39</v>
      </c>
      <c r="C18" s="9" t="s">
        <v>84</v>
      </c>
      <c r="D18" s="9" t="s">
        <v>85</v>
      </c>
      <c r="E18" s="9" t="s">
        <v>86</v>
      </c>
      <c r="F18" s="9" t="s">
        <v>18</v>
      </c>
      <c r="G18" s="10" t="s">
        <v>87</v>
      </c>
      <c r="H18" s="9" t="s">
        <v>33</v>
      </c>
      <c r="I18" s="9" t="s">
        <v>88</v>
      </c>
      <c r="J18" s="9">
        <v>136.30000000000001</v>
      </c>
      <c r="K18" s="9">
        <v>78.2</v>
      </c>
      <c r="L18" s="9"/>
      <c r="M18" s="9">
        <v>73.180000000000007</v>
      </c>
      <c r="N18" s="9">
        <v>1</v>
      </c>
    </row>
    <row r="19" spans="1:14" s="3" customFormat="1" ht="34.950000000000003" customHeight="1">
      <c r="A19" s="9" t="s">
        <v>238</v>
      </c>
      <c r="B19" s="9" t="s">
        <v>89</v>
      </c>
      <c r="C19" s="9" t="s">
        <v>15</v>
      </c>
      <c r="D19" s="9" t="s">
        <v>90</v>
      </c>
      <c r="E19" s="9" t="s">
        <v>91</v>
      </c>
      <c r="F19" s="9" t="s">
        <v>18</v>
      </c>
      <c r="G19" s="10" t="s">
        <v>92</v>
      </c>
      <c r="H19" s="9" t="s">
        <v>33</v>
      </c>
      <c r="I19" s="9" t="s">
        <v>93</v>
      </c>
      <c r="J19" s="9">
        <v>158.9</v>
      </c>
      <c r="K19" s="9">
        <v>75</v>
      </c>
      <c r="L19" s="9"/>
      <c r="M19" s="9">
        <v>77.23</v>
      </c>
      <c r="N19" s="9">
        <v>5</v>
      </c>
    </row>
    <row r="20" spans="1:14" s="3" customFormat="1" ht="34.950000000000003" customHeight="1">
      <c r="A20" s="9" t="s">
        <v>238</v>
      </c>
      <c r="B20" s="9" t="s">
        <v>89</v>
      </c>
      <c r="C20" s="9" t="s">
        <v>15</v>
      </c>
      <c r="D20" s="9" t="s">
        <v>90</v>
      </c>
      <c r="E20" s="9" t="s">
        <v>94</v>
      </c>
      <c r="F20" s="9" t="s">
        <v>18</v>
      </c>
      <c r="G20" s="10" t="s">
        <v>95</v>
      </c>
      <c r="H20" s="9" t="s">
        <v>33</v>
      </c>
      <c r="I20" s="9" t="s">
        <v>96</v>
      </c>
      <c r="J20" s="9">
        <v>144.9</v>
      </c>
      <c r="K20" s="9">
        <v>79.400000000000006</v>
      </c>
      <c r="L20" s="9"/>
      <c r="M20" s="9">
        <v>75.930000000000007</v>
      </c>
      <c r="N20" s="9">
        <v>5</v>
      </c>
    </row>
    <row r="21" spans="1:14" s="3" customFormat="1" ht="34.950000000000003" customHeight="1">
      <c r="A21" s="9" t="s">
        <v>238</v>
      </c>
      <c r="B21" s="9" t="s">
        <v>89</v>
      </c>
      <c r="C21" s="9" t="s">
        <v>15</v>
      </c>
      <c r="D21" s="9" t="s">
        <v>90</v>
      </c>
      <c r="E21" s="9" t="s">
        <v>97</v>
      </c>
      <c r="F21" s="9" t="s">
        <v>18</v>
      </c>
      <c r="G21" s="10" t="s">
        <v>98</v>
      </c>
      <c r="H21" s="9" t="s">
        <v>33</v>
      </c>
      <c r="I21" s="9" t="s">
        <v>99</v>
      </c>
      <c r="J21" s="9">
        <v>145</v>
      </c>
      <c r="K21" s="9">
        <v>76.8</v>
      </c>
      <c r="L21" s="9"/>
      <c r="M21" s="9">
        <v>74.650000000000006</v>
      </c>
      <c r="N21" s="9">
        <v>5</v>
      </c>
    </row>
    <row r="22" spans="1:14" s="3" customFormat="1" ht="34.950000000000003" customHeight="1">
      <c r="A22" s="9" t="s">
        <v>238</v>
      </c>
      <c r="B22" s="9" t="s">
        <v>89</v>
      </c>
      <c r="C22" s="9" t="s">
        <v>15</v>
      </c>
      <c r="D22" s="9" t="s">
        <v>90</v>
      </c>
      <c r="E22" s="9" t="s">
        <v>100</v>
      </c>
      <c r="F22" s="9" t="s">
        <v>18</v>
      </c>
      <c r="G22" s="10" t="s">
        <v>101</v>
      </c>
      <c r="H22" s="9" t="s">
        <v>33</v>
      </c>
      <c r="I22" s="9" t="s">
        <v>243</v>
      </c>
      <c r="J22" s="9">
        <v>143.1</v>
      </c>
      <c r="K22" s="9">
        <v>76.599999999999994</v>
      </c>
      <c r="L22" s="9"/>
      <c r="M22" s="9">
        <v>74.08</v>
      </c>
      <c r="N22" s="9">
        <v>5</v>
      </c>
    </row>
    <row r="23" spans="1:14" s="3" customFormat="1" ht="34.950000000000003" customHeight="1">
      <c r="A23" s="9" t="s">
        <v>238</v>
      </c>
      <c r="B23" s="9" t="s">
        <v>89</v>
      </c>
      <c r="C23" s="9" t="s">
        <v>22</v>
      </c>
      <c r="D23" s="9" t="s">
        <v>90</v>
      </c>
      <c r="E23" s="9" t="s">
        <v>102</v>
      </c>
      <c r="F23" s="9" t="s">
        <v>18</v>
      </c>
      <c r="G23" s="10" t="s">
        <v>103</v>
      </c>
      <c r="H23" s="9" t="s">
        <v>33</v>
      </c>
      <c r="I23" s="9" t="s">
        <v>104</v>
      </c>
      <c r="J23" s="9">
        <v>145.80000000000001</v>
      </c>
      <c r="K23" s="9">
        <v>80.8</v>
      </c>
      <c r="L23" s="9"/>
      <c r="M23" s="9">
        <v>76.849999999999994</v>
      </c>
      <c r="N23" s="9">
        <v>5</v>
      </c>
    </row>
    <row r="24" spans="1:14" s="3" customFormat="1" ht="34.950000000000003" customHeight="1">
      <c r="A24" s="9" t="s">
        <v>238</v>
      </c>
      <c r="B24" s="9" t="s">
        <v>89</v>
      </c>
      <c r="C24" s="9" t="s">
        <v>22</v>
      </c>
      <c r="D24" s="9" t="s">
        <v>90</v>
      </c>
      <c r="E24" s="9" t="s">
        <v>105</v>
      </c>
      <c r="F24" s="9" t="s">
        <v>18</v>
      </c>
      <c r="G24" s="10" t="s">
        <v>106</v>
      </c>
      <c r="H24" s="9" t="s">
        <v>20</v>
      </c>
      <c r="I24" s="9" t="s">
        <v>107</v>
      </c>
      <c r="J24" s="9">
        <v>150.1</v>
      </c>
      <c r="K24" s="9">
        <v>76.400000000000006</v>
      </c>
      <c r="L24" s="9"/>
      <c r="M24" s="9">
        <v>75.73</v>
      </c>
      <c r="N24" s="9">
        <v>5</v>
      </c>
    </row>
    <row r="25" spans="1:14" s="3" customFormat="1" ht="34.950000000000003" customHeight="1">
      <c r="A25" s="9" t="s">
        <v>238</v>
      </c>
      <c r="B25" s="9" t="s">
        <v>89</v>
      </c>
      <c r="C25" s="9" t="s">
        <v>22</v>
      </c>
      <c r="D25" s="9" t="s">
        <v>90</v>
      </c>
      <c r="E25" s="9" t="s">
        <v>108</v>
      </c>
      <c r="F25" s="9" t="s">
        <v>18</v>
      </c>
      <c r="G25" s="10" t="s">
        <v>109</v>
      </c>
      <c r="H25" s="9" t="s">
        <v>20</v>
      </c>
      <c r="I25" s="9" t="s">
        <v>110</v>
      </c>
      <c r="J25" s="9">
        <v>138.4</v>
      </c>
      <c r="K25" s="9">
        <v>82</v>
      </c>
      <c r="L25" s="9"/>
      <c r="M25" s="9">
        <v>75.599999999999994</v>
      </c>
      <c r="N25" s="9">
        <v>5</v>
      </c>
    </row>
    <row r="26" spans="1:14" s="3" customFormat="1" ht="34.950000000000003" customHeight="1">
      <c r="A26" s="9" t="s">
        <v>238</v>
      </c>
      <c r="B26" s="9" t="s">
        <v>89</v>
      </c>
      <c r="C26" s="9" t="s">
        <v>22</v>
      </c>
      <c r="D26" s="9" t="s">
        <v>90</v>
      </c>
      <c r="E26" s="9" t="s">
        <v>111</v>
      </c>
      <c r="F26" s="9" t="s">
        <v>18</v>
      </c>
      <c r="G26" s="10" t="s">
        <v>112</v>
      </c>
      <c r="H26" s="9" t="s">
        <v>20</v>
      </c>
      <c r="I26" s="9" t="s">
        <v>113</v>
      </c>
      <c r="J26" s="9">
        <v>146.69999999999999</v>
      </c>
      <c r="K26" s="9">
        <v>76.599999999999994</v>
      </c>
      <c r="L26" s="9"/>
      <c r="M26" s="9">
        <v>74.98</v>
      </c>
      <c r="N26" s="9">
        <v>5</v>
      </c>
    </row>
    <row r="27" spans="1:14" s="3" customFormat="1" ht="34.950000000000003" customHeight="1">
      <c r="A27" s="9" t="s">
        <v>238</v>
      </c>
      <c r="B27" s="9" t="s">
        <v>89</v>
      </c>
      <c r="C27" s="9" t="s">
        <v>22</v>
      </c>
      <c r="D27" s="9" t="s">
        <v>90</v>
      </c>
      <c r="E27" s="9" t="s">
        <v>114</v>
      </c>
      <c r="F27" s="9" t="s">
        <v>18</v>
      </c>
      <c r="G27" s="10" t="s">
        <v>115</v>
      </c>
      <c r="H27" s="9" t="s">
        <v>20</v>
      </c>
      <c r="I27" s="9" t="s">
        <v>116</v>
      </c>
      <c r="J27" s="9">
        <v>137.5</v>
      </c>
      <c r="K27" s="9">
        <v>81</v>
      </c>
      <c r="L27" s="9"/>
      <c r="M27" s="9">
        <v>74.88</v>
      </c>
      <c r="N27" s="9">
        <v>5</v>
      </c>
    </row>
    <row r="28" spans="1:14" s="3" customFormat="1" ht="34.950000000000003" customHeight="1">
      <c r="A28" s="9" t="s">
        <v>238</v>
      </c>
      <c r="B28" s="9" t="s">
        <v>89</v>
      </c>
      <c r="C28" s="9" t="s">
        <v>29</v>
      </c>
      <c r="D28" s="9" t="s">
        <v>90</v>
      </c>
      <c r="E28" s="9" t="s">
        <v>117</v>
      </c>
      <c r="F28" s="9" t="s">
        <v>18</v>
      </c>
      <c r="G28" s="10" t="s">
        <v>118</v>
      </c>
      <c r="H28" s="9" t="s">
        <v>20</v>
      </c>
      <c r="I28" s="9" t="s">
        <v>119</v>
      </c>
      <c r="J28" s="9">
        <v>151</v>
      </c>
      <c r="K28" s="9">
        <v>78.8</v>
      </c>
      <c r="L28" s="9"/>
      <c r="M28" s="9">
        <v>77.150000000000006</v>
      </c>
      <c r="N28" s="9">
        <v>5</v>
      </c>
    </row>
    <row r="29" spans="1:14" s="3" customFormat="1" ht="40.049999999999997" customHeight="1">
      <c r="A29" s="9" t="s">
        <v>238</v>
      </c>
      <c r="B29" s="9" t="s">
        <v>89</v>
      </c>
      <c r="C29" s="9" t="s">
        <v>29</v>
      </c>
      <c r="D29" s="9" t="s">
        <v>90</v>
      </c>
      <c r="E29" s="9" t="s">
        <v>120</v>
      </c>
      <c r="F29" s="9" t="s">
        <v>18</v>
      </c>
      <c r="G29" s="10" t="s">
        <v>121</v>
      </c>
      <c r="H29" s="9" t="s">
        <v>20</v>
      </c>
      <c r="I29" s="9" t="s">
        <v>122</v>
      </c>
      <c r="J29" s="9">
        <v>142.30000000000001</v>
      </c>
      <c r="K29" s="9">
        <v>82.6</v>
      </c>
      <c r="L29" s="9"/>
      <c r="M29" s="9">
        <v>76.88</v>
      </c>
      <c r="N29" s="9">
        <v>5</v>
      </c>
    </row>
    <row r="30" spans="1:14" s="3" customFormat="1" ht="34.950000000000003" customHeight="1">
      <c r="A30" s="9" t="s">
        <v>238</v>
      </c>
      <c r="B30" s="9" t="s">
        <v>89</v>
      </c>
      <c r="C30" s="9" t="s">
        <v>29</v>
      </c>
      <c r="D30" s="9" t="s">
        <v>90</v>
      </c>
      <c r="E30" s="9" t="s">
        <v>123</v>
      </c>
      <c r="F30" s="9" t="s">
        <v>18</v>
      </c>
      <c r="G30" s="10" t="s">
        <v>124</v>
      </c>
      <c r="H30" s="9" t="s">
        <v>20</v>
      </c>
      <c r="I30" s="9" t="s">
        <v>241</v>
      </c>
      <c r="J30" s="9">
        <v>143.5</v>
      </c>
      <c r="K30" s="9">
        <v>79.599999999999994</v>
      </c>
      <c r="L30" s="9"/>
      <c r="M30" s="9">
        <v>75.680000000000007</v>
      </c>
      <c r="N30" s="9">
        <v>5</v>
      </c>
    </row>
    <row r="31" spans="1:14" s="3" customFormat="1" ht="34.950000000000003" customHeight="1">
      <c r="A31" s="9" t="s">
        <v>238</v>
      </c>
      <c r="B31" s="9" t="s">
        <v>89</v>
      </c>
      <c r="C31" s="9" t="s">
        <v>29</v>
      </c>
      <c r="D31" s="9" t="s">
        <v>90</v>
      </c>
      <c r="E31" s="9" t="s">
        <v>125</v>
      </c>
      <c r="F31" s="9" t="s">
        <v>18</v>
      </c>
      <c r="G31" s="10" t="s">
        <v>126</v>
      </c>
      <c r="H31" s="9" t="s">
        <v>20</v>
      </c>
      <c r="I31" s="9" t="s">
        <v>127</v>
      </c>
      <c r="J31" s="9">
        <v>142.4</v>
      </c>
      <c r="K31" s="9">
        <v>79.8</v>
      </c>
      <c r="L31" s="9"/>
      <c r="M31" s="9">
        <v>75.5</v>
      </c>
      <c r="N31" s="9">
        <v>5</v>
      </c>
    </row>
    <row r="32" spans="1:14" s="3" customFormat="1" ht="34.950000000000003" customHeight="1">
      <c r="A32" s="9" t="s">
        <v>238</v>
      </c>
      <c r="B32" s="9" t="s">
        <v>89</v>
      </c>
      <c r="C32" s="9" t="s">
        <v>29</v>
      </c>
      <c r="D32" s="9" t="s">
        <v>90</v>
      </c>
      <c r="E32" s="9" t="s">
        <v>128</v>
      </c>
      <c r="F32" s="9" t="s">
        <v>18</v>
      </c>
      <c r="G32" s="10" t="s">
        <v>129</v>
      </c>
      <c r="H32" s="9" t="s">
        <v>33</v>
      </c>
      <c r="I32" s="9" t="s">
        <v>130</v>
      </c>
      <c r="J32" s="9">
        <v>138.19999999999999</v>
      </c>
      <c r="K32" s="9">
        <v>81.8</v>
      </c>
      <c r="L32" s="9"/>
      <c r="M32" s="9">
        <v>75.45</v>
      </c>
      <c r="N32" s="9">
        <v>5</v>
      </c>
    </row>
    <row r="33" spans="1:14" s="3" customFormat="1" ht="34.950000000000003" customHeight="1">
      <c r="A33" s="9" t="s">
        <v>238</v>
      </c>
      <c r="B33" s="9" t="s">
        <v>89</v>
      </c>
      <c r="C33" s="9" t="s">
        <v>34</v>
      </c>
      <c r="D33" s="9" t="s">
        <v>131</v>
      </c>
      <c r="E33" s="9" t="s">
        <v>132</v>
      </c>
      <c r="F33" s="9" t="s">
        <v>31</v>
      </c>
      <c r="G33" s="10" t="s">
        <v>133</v>
      </c>
      <c r="H33" s="9" t="s">
        <v>33</v>
      </c>
      <c r="I33" s="9" t="s">
        <v>134</v>
      </c>
      <c r="J33" s="9">
        <v>159.1</v>
      </c>
      <c r="K33" s="9">
        <v>74.8</v>
      </c>
      <c r="L33" s="9"/>
      <c r="M33" s="9">
        <v>77.180000000000007</v>
      </c>
      <c r="N33" s="9">
        <v>2</v>
      </c>
    </row>
    <row r="34" spans="1:14" s="3" customFormat="1" ht="34.950000000000003" customHeight="1">
      <c r="A34" s="9" t="s">
        <v>238</v>
      </c>
      <c r="B34" s="9" t="s">
        <v>89</v>
      </c>
      <c r="C34" s="9" t="s">
        <v>34</v>
      </c>
      <c r="D34" s="9" t="s">
        <v>131</v>
      </c>
      <c r="E34" s="9" t="s">
        <v>135</v>
      </c>
      <c r="F34" s="9" t="s">
        <v>31</v>
      </c>
      <c r="G34" s="10" t="s">
        <v>136</v>
      </c>
      <c r="H34" s="9" t="s">
        <v>33</v>
      </c>
      <c r="I34" s="9" t="s">
        <v>26</v>
      </c>
      <c r="J34" s="9">
        <v>138.80000000000001</v>
      </c>
      <c r="K34" s="9">
        <v>78.599999999999994</v>
      </c>
      <c r="L34" s="9"/>
      <c r="M34" s="9">
        <v>74</v>
      </c>
      <c r="N34" s="9">
        <v>2</v>
      </c>
    </row>
    <row r="35" spans="1:14" s="3" customFormat="1" ht="34.950000000000003" customHeight="1">
      <c r="A35" s="9" t="s">
        <v>238</v>
      </c>
      <c r="B35" s="9" t="s">
        <v>89</v>
      </c>
      <c r="C35" s="9" t="s">
        <v>56</v>
      </c>
      <c r="D35" s="9" t="s">
        <v>131</v>
      </c>
      <c r="E35" s="9" t="s">
        <v>137</v>
      </c>
      <c r="F35" s="9" t="s">
        <v>31</v>
      </c>
      <c r="G35" s="10" t="s">
        <v>138</v>
      </c>
      <c r="H35" s="9" t="s">
        <v>20</v>
      </c>
      <c r="I35" s="9" t="s">
        <v>139</v>
      </c>
      <c r="J35" s="9">
        <v>150.30000000000001</v>
      </c>
      <c r="K35" s="9">
        <v>77.8</v>
      </c>
      <c r="L35" s="9"/>
      <c r="M35" s="9">
        <v>76.48</v>
      </c>
      <c r="N35" s="9">
        <v>3</v>
      </c>
    </row>
    <row r="36" spans="1:14" s="3" customFormat="1" ht="34.950000000000003" customHeight="1">
      <c r="A36" s="9" t="s">
        <v>238</v>
      </c>
      <c r="B36" s="9" t="s">
        <v>89</v>
      </c>
      <c r="C36" s="9" t="s">
        <v>56</v>
      </c>
      <c r="D36" s="9" t="s">
        <v>131</v>
      </c>
      <c r="E36" s="9" t="s">
        <v>140</v>
      </c>
      <c r="F36" s="9" t="s">
        <v>31</v>
      </c>
      <c r="G36" s="10" t="s">
        <v>141</v>
      </c>
      <c r="H36" s="9" t="s">
        <v>20</v>
      </c>
      <c r="I36" s="9" t="s">
        <v>142</v>
      </c>
      <c r="J36" s="9">
        <v>153.80000000000001</v>
      </c>
      <c r="K36" s="9">
        <v>75.2</v>
      </c>
      <c r="L36" s="9"/>
      <c r="M36" s="9">
        <v>76.05</v>
      </c>
      <c r="N36" s="9">
        <v>3</v>
      </c>
    </row>
    <row r="37" spans="1:14" s="3" customFormat="1" ht="34.950000000000003" customHeight="1">
      <c r="A37" s="9" t="s">
        <v>238</v>
      </c>
      <c r="B37" s="9" t="s">
        <v>89</v>
      </c>
      <c r="C37" s="9" t="s">
        <v>56</v>
      </c>
      <c r="D37" s="9" t="s">
        <v>131</v>
      </c>
      <c r="E37" s="9" t="s">
        <v>143</v>
      </c>
      <c r="F37" s="9" t="s">
        <v>31</v>
      </c>
      <c r="G37" s="10" t="s">
        <v>144</v>
      </c>
      <c r="H37" s="9" t="s">
        <v>20</v>
      </c>
      <c r="I37" s="9" t="s">
        <v>242</v>
      </c>
      <c r="J37" s="9">
        <v>150.4</v>
      </c>
      <c r="K37" s="9">
        <v>75.7</v>
      </c>
      <c r="L37" s="9"/>
      <c r="M37" s="9">
        <v>75.45</v>
      </c>
      <c r="N37" s="9">
        <v>3</v>
      </c>
    </row>
    <row r="38" spans="1:14" s="4" customFormat="1" ht="34.950000000000003" customHeight="1">
      <c r="A38" s="11" t="s">
        <v>239</v>
      </c>
      <c r="B38" s="11" t="s">
        <v>145</v>
      </c>
      <c r="C38" s="11" t="s">
        <v>29</v>
      </c>
      <c r="D38" s="11" t="s">
        <v>146</v>
      </c>
      <c r="E38" s="11" t="s">
        <v>147</v>
      </c>
      <c r="F38" s="11" t="s">
        <v>31</v>
      </c>
      <c r="G38" s="12" t="s">
        <v>148</v>
      </c>
      <c r="H38" s="11" t="s">
        <v>33</v>
      </c>
      <c r="I38" s="13" t="s">
        <v>149</v>
      </c>
      <c r="J38" s="11" t="s">
        <v>150</v>
      </c>
      <c r="K38" s="16">
        <v>75</v>
      </c>
      <c r="L38" s="16">
        <v>88.6</v>
      </c>
      <c r="M38" s="16">
        <f t="shared" ref="M38:M43" si="0">ROUND(J38/2/2,2)+ROUND(K38*0.35,2)+ROUND(L38*0.15,2)</f>
        <v>71.69</v>
      </c>
      <c r="N38" s="16">
        <v>1</v>
      </c>
    </row>
    <row r="39" spans="1:14" s="5" customFormat="1" ht="34.950000000000003" customHeight="1">
      <c r="A39" s="11" t="s">
        <v>239</v>
      </c>
      <c r="B39" s="11" t="s">
        <v>145</v>
      </c>
      <c r="C39" s="12" t="s">
        <v>56</v>
      </c>
      <c r="D39" s="11" t="s">
        <v>146</v>
      </c>
      <c r="E39" s="13" t="s">
        <v>151</v>
      </c>
      <c r="F39" s="13" t="s">
        <v>18</v>
      </c>
      <c r="G39" s="13" t="s">
        <v>152</v>
      </c>
      <c r="H39" s="13" t="s">
        <v>153</v>
      </c>
      <c r="I39" s="13" t="s">
        <v>154</v>
      </c>
      <c r="J39" s="11" t="s">
        <v>155</v>
      </c>
      <c r="K39" s="11">
        <v>73.8</v>
      </c>
      <c r="L39" s="11">
        <v>85.6</v>
      </c>
      <c r="M39" s="11">
        <f t="shared" si="0"/>
        <v>71.22</v>
      </c>
      <c r="N39" s="11">
        <v>1</v>
      </c>
    </row>
    <row r="40" spans="1:14" s="5" customFormat="1" ht="34.950000000000003" customHeight="1">
      <c r="A40" s="11" t="s">
        <v>240</v>
      </c>
      <c r="B40" s="11" t="s">
        <v>145</v>
      </c>
      <c r="C40" s="11" t="s">
        <v>60</v>
      </c>
      <c r="D40" s="11" t="s">
        <v>156</v>
      </c>
      <c r="E40" s="11" t="s">
        <v>157</v>
      </c>
      <c r="F40" s="11" t="s">
        <v>31</v>
      </c>
      <c r="G40" s="12" t="s">
        <v>158</v>
      </c>
      <c r="H40" s="11" t="s">
        <v>153</v>
      </c>
      <c r="I40" s="11" t="s">
        <v>159</v>
      </c>
      <c r="J40" s="11" t="s">
        <v>160</v>
      </c>
      <c r="K40" s="17">
        <v>74.400000000000006</v>
      </c>
      <c r="L40" s="17">
        <v>84.2</v>
      </c>
      <c r="M40" s="17">
        <f t="shared" si="0"/>
        <v>70.399999999999991</v>
      </c>
      <c r="N40" s="17">
        <v>1</v>
      </c>
    </row>
    <row r="41" spans="1:14" s="5" customFormat="1" ht="34.950000000000003" customHeight="1">
      <c r="A41" s="11" t="s">
        <v>240</v>
      </c>
      <c r="B41" s="11" t="s">
        <v>145</v>
      </c>
      <c r="C41" s="11" t="s">
        <v>74</v>
      </c>
      <c r="D41" s="11" t="s">
        <v>161</v>
      </c>
      <c r="E41" s="11" t="s">
        <v>162</v>
      </c>
      <c r="F41" s="11" t="s">
        <v>31</v>
      </c>
      <c r="G41" s="12" t="s">
        <v>163</v>
      </c>
      <c r="H41" s="11" t="s">
        <v>153</v>
      </c>
      <c r="I41" s="11" t="s">
        <v>164</v>
      </c>
      <c r="J41" s="11" t="s">
        <v>165</v>
      </c>
      <c r="K41" s="17">
        <v>73</v>
      </c>
      <c r="L41" s="17">
        <v>86.6</v>
      </c>
      <c r="M41" s="17">
        <f t="shared" si="0"/>
        <v>70.989999999999995</v>
      </c>
      <c r="N41" s="17">
        <v>2</v>
      </c>
    </row>
    <row r="42" spans="1:14" s="5" customFormat="1" ht="34.950000000000003" customHeight="1">
      <c r="A42" s="11" t="s">
        <v>240</v>
      </c>
      <c r="B42" s="11" t="s">
        <v>145</v>
      </c>
      <c r="C42" s="11" t="s">
        <v>74</v>
      </c>
      <c r="D42" s="13" t="s">
        <v>161</v>
      </c>
      <c r="E42" s="13" t="s">
        <v>166</v>
      </c>
      <c r="F42" s="13" t="s">
        <v>18</v>
      </c>
      <c r="G42" s="13" t="s">
        <v>167</v>
      </c>
      <c r="H42" s="13" t="s">
        <v>153</v>
      </c>
      <c r="I42" s="13" t="s">
        <v>168</v>
      </c>
      <c r="J42" s="13" t="s">
        <v>169</v>
      </c>
      <c r="K42" s="17">
        <v>73.8</v>
      </c>
      <c r="L42" s="17">
        <v>84.8</v>
      </c>
      <c r="M42" s="17">
        <f t="shared" si="0"/>
        <v>67.38</v>
      </c>
      <c r="N42" s="17">
        <v>2</v>
      </c>
    </row>
    <row r="43" spans="1:14" s="5" customFormat="1" ht="34.950000000000003" customHeight="1">
      <c r="A43" s="13" t="s">
        <v>240</v>
      </c>
      <c r="B43" s="13" t="s">
        <v>145</v>
      </c>
      <c r="C43" s="13">
        <v>11</v>
      </c>
      <c r="D43" s="13" t="s">
        <v>170</v>
      </c>
      <c r="E43" s="13" t="s">
        <v>171</v>
      </c>
      <c r="F43" s="13" t="s">
        <v>18</v>
      </c>
      <c r="G43" s="13" t="s">
        <v>172</v>
      </c>
      <c r="H43" s="13" t="s">
        <v>153</v>
      </c>
      <c r="I43" s="13" t="s">
        <v>168</v>
      </c>
      <c r="J43" s="13" t="s">
        <v>173</v>
      </c>
      <c r="K43" s="17">
        <v>75.400000000000006</v>
      </c>
      <c r="L43" s="17">
        <v>88.2</v>
      </c>
      <c r="M43" s="17">
        <f t="shared" si="0"/>
        <v>73.5</v>
      </c>
      <c r="N43" s="17">
        <v>2</v>
      </c>
    </row>
    <row r="44" spans="1:14" s="5" customFormat="1" ht="34.950000000000003" customHeight="1">
      <c r="A44" s="11" t="s">
        <v>240</v>
      </c>
      <c r="B44" s="11" t="s">
        <v>145</v>
      </c>
      <c r="C44" s="11" t="s">
        <v>174</v>
      </c>
      <c r="D44" s="11" t="s">
        <v>170</v>
      </c>
      <c r="E44" s="11" t="s">
        <v>175</v>
      </c>
      <c r="F44" s="11" t="s">
        <v>31</v>
      </c>
      <c r="G44" s="12" t="s">
        <v>176</v>
      </c>
      <c r="H44" s="11" t="s">
        <v>153</v>
      </c>
      <c r="I44" s="11" t="s">
        <v>177</v>
      </c>
      <c r="J44" s="11" t="s">
        <v>178</v>
      </c>
      <c r="K44" s="17">
        <v>74.2</v>
      </c>
      <c r="L44" s="17">
        <v>85.4</v>
      </c>
      <c r="M44" s="17">
        <f t="shared" ref="M44:M48" si="1">ROUND(J44/2/2,2)+ROUND(K44*0.35,2)+ROUND(L44*0.15,2)</f>
        <v>72.73</v>
      </c>
      <c r="N44" s="17">
        <v>1</v>
      </c>
    </row>
    <row r="45" spans="1:14" s="5" customFormat="1" ht="34.950000000000003" customHeight="1">
      <c r="A45" s="11" t="s">
        <v>240</v>
      </c>
      <c r="B45" s="11" t="s">
        <v>145</v>
      </c>
      <c r="C45" s="11" t="s">
        <v>179</v>
      </c>
      <c r="D45" s="11" t="s">
        <v>170</v>
      </c>
      <c r="E45" s="11" t="s">
        <v>180</v>
      </c>
      <c r="F45" s="11" t="s">
        <v>31</v>
      </c>
      <c r="G45" s="12" t="s">
        <v>181</v>
      </c>
      <c r="H45" s="11" t="s">
        <v>33</v>
      </c>
      <c r="I45" s="11" t="s">
        <v>182</v>
      </c>
      <c r="J45" s="11" t="s">
        <v>183</v>
      </c>
      <c r="K45" s="17">
        <v>77.8</v>
      </c>
      <c r="L45" s="17">
        <v>87.7</v>
      </c>
      <c r="M45" s="17">
        <f t="shared" si="1"/>
        <v>79.94</v>
      </c>
      <c r="N45" s="17">
        <v>1</v>
      </c>
    </row>
    <row r="46" spans="1:14" s="5" customFormat="1" ht="34.950000000000003" customHeight="1">
      <c r="A46" s="11" t="s">
        <v>240</v>
      </c>
      <c r="B46" s="11" t="s">
        <v>145</v>
      </c>
      <c r="C46" s="11" t="s">
        <v>184</v>
      </c>
      <c r="D46" s="11" t="s">
        <v>185</v>
      </c>
      <c r="E46" s="11" t="s">
        <v>186</v>
      </c>
      <c r="F46" s="11" t="s">
        <v>18</v>
      </c>
      <c r="G46" s="12" t="s">
        <v>187</v>
      </c>
      <c r="H46" s="11" t="s">
        <v>153</v>
      </c>
      <c r="I46" s="11" t="s">
        <v>188</v>
      </c>
      <c r="J46" s="11" t="s">
        <v>189</v>
      </c>
      <c r="K46" s="17">
        <v>77.2</v>
      </c>
      <c r="L46" s="17">
        <v>87.2</v>
      </c>
      <c r="M46" s="17">
        <f t="shared" si="1"/>
        <v>75.899999999999991</v>
      </c>
      <c r="N46" s="17">
        <v>1</v>
      </c>
    </row>
    <row r="47" spans="1:14" s="5" customFormat="1" ht="34.950000000000003" customHeight="1">
      <c r="A47" s="11" t="s">
        <v>240</v>
      </c>
      <c r="B47" s="11" t="s">
        <v>145</v>
      </c>
      <c r="C47" s="11" t="s">
        <v>190</v>
      </c>
      <c r="D47" s="11" t="s">
        <v>191</v>
      </c>
      <c r="E47" s="11" t="s">
        <v>192</v>
      </c>
      <c r="F47" s="11" t="s">
        <v>18</v>
      </c>
      <c r="G47" s="12" t="s">
        <v>193</v>
      </c>
      <c r="H47" s="11" t="s">
        <v>33</v>
      </c>
      <c r="I47" s="11" t="s">
        <v>194</v>
      </c>
      <c r="J47" s="11">
        <v>140</v>
      </c>
      <c r="K47" s="17">
        <v>76.400000000000006</v>
      </c>
      <c r="L47" s="17">
        <v>76.2</v>
      </c>
      <c r="M47" s="17">
        <v>73.17</v>
      </c>
      <c r="N47" s="17">
        <v>1</v>
      </c>
    </row>
    <row r="48" spans="1:14" s="5" customFormat="1" ht="34.950000000000003" customHeight="1">
      <c r="A48" s="13" t="s">
        <v>240</v>
      </c>
      <c r="B48" s="13" t="s">
        <v>145</v>
      </c>
      <c r="C48" s="13" t="s">
        <v>195</v>
      </c>
      <c r="D48" s="13" t="s">
        <v>196</v>
      </c>
      <c r="E48" s="13" t="s">
        <v>197</v>
      </c>
      <c r="F48" s="13" t="s">
        <v>31</v>
      </c>
      <c r="G48" s="13" t="s">
        <v>198</v>
      </c>
      <c r="H48" s="13" t="s">
        <v>153</v>
      </c>
      <c r="I48" s="13" t="s">
        <v>199</v>
      </c>
      <c r="J48" s="13" t="s">
        <v>200</v>
      </c>
      <c r="K48" s="17">
        <v>74.2</v>
      </c>
      <c r="L48" s="17">
        <v>84.6</v>
      </c>
      <c r="M48" s="17">
        <f t="shared" si="1"/>
        <v>71.86</v>
      </c>
      <c r="N48" s="17">
        <v>2</v>
      </c>
    </row>
    <row r="49" spans="1:14" s="4" customFormat="1" ht="34.950000000000003" customHeight="1">
      <c r="A49" s="11" t="s">
        <v>240</v>
      </c>
      <c r="B49" s="11" t="s">
        <v>145</v>
      </c>
      <c r="C49" s="11" t="s">
        <v>195</v>
      </c>
      <c r="D49" s="11" t="s">
        <v>196</v>
      </c>
      <c r="E49" s="11" t="s">
        <v>201</v>
      </c>
      <c r="F49" s="11" t="s">
        <v>18</v>
      </c>
      <c r="G49" s="12" t="s">
        <v>202</v>
      </c>
      <c r="H49" s="11" t="s">
        <v>153</v>
      </c>
      <c r="I49" s="11" t="s">
        <v>203</v>
      </c>
      <c r="J49" s="11" t="s">
        <v>204</v>
      </c>
      <c r="K49" s="16">
        <v>72.599999999999994</v>
      </c>
      <c r="L49" s="16">
        <v>87.6</v>
      </c>
      <c r="M49" s="16">
        <f>ROUND(J49/2/2,2)+ROUND(K49*0.35,2)+ROUND(L49*0.15,2)</f>
        <v>68.650000000000006</v>
      </c>
      <c r="N49" s="16">
        <v>2</v>
      </c>
    </row>
    <row r="50" spans="1:14" s="4" customFormat="1" ht="34.950000000000003" customHeight="1">
      <c r="A50" s="11" t="s">
        <v>240</v>
      </c>
      <c r="B50" s="11" t="s">
        <v>145</v>
      </c>
      <c r="C50" s="11" t="s">
        <v>205</v>
      </c>
      <c r="D50" s="11" t="s">
        <v>206</v>
      </c>
      <c r="E50" s="11" t="s">
        <v>207</v>
      </c>
      <c r="F50" s="11" t="s">
        <v>18</v>
      </c>
      <c r="G50" s="12" t="s">
        <v>208</v>
      </c>
      <c r="H50" s="11" t="s">
        <v>33</v>
      </c>
      <c r="I50" s="11" t="s">
        <v>209</v>
      </c>
      <c r="J50" s="16" t="s">
        <v>210</v>
      </c>
      <c r="K50" s="16">
        <v>75</v>
      </c>
      <c r="L50" s="16"/>
      <c r="M50" s="16">
        <f>ROUND(J50/2/2,2)+ROUND(K50*0.5,2)</f>
        <v>73.05</v>
      </c>
      <c r="N50" s="16">
        <v>1</v>
      </c>
    </row>
    <row r="51" spans="1:14" s="4" customFormat="1" ht="34.950000000000003" customHeight="1">
      <c r="A51" s="11" t="s">
        <v>240</v>
      </c>
      <c r="B51" s="11" t="s">
        <v>145</v>
      </c>
      <c r="C51" s="11" t="s">
        <v>211</v>
      </c>
      <c r="D51" s="11" t="s">
        <v>212</v>
      </c>
      <c r="E51" s="11" t="s">
        <v>213</v>
      </c>
      <c r="F51" s="11" t="s">
        <v>18</v>
      </c>
      <c r="G51" s="12" t="s">
        <v>214</v>
      </c>
      <c r="H51" s="11" t="s">
        <v>33</v>
      </c>
      <c r="I51" s="11" t="s">
        <v>215</v>
      </c>
      <c r="J51" s="16" t="s">
        <v>216</v>
      </c>
      <c r="K51" s="16">
        <v>77.400000000000006</v>
      </c>
      <c r="L51" s="16"/>
      <c r="M51" s="16">
        <f>ROUND(J51/2/2,2)+ROUND(K51*0.5,2)</f>
        <v>73.830000000000013</v>
      </c>
      <c r="N51" s="16">
        <v>1</v>
      </c>
    </row>
    <row r="52" spans="1:14" s="4" customFormat="1" ht="34.950000000000003" customHeight="1">
      <c r="A52" s="11" t="s">
        <v>240</v>
      </c>
      <c r="B52" s="11" t="s">
        <v>145</v>
      </c>
      <c r="C52" s="11" t="s">
        <v>217</v>
      </c>
      <c r="D52" s="11" t="s">
        <v>218</v>
      </c>
      <c r="E52" s="11" t="s">
        <v>219</v>
      </c>
      <c r="F52" s="11" t="s">
        <v>18</v>
      </c>
      <c r="G52" s="12" t="s">
        <v>220</v>
      </c>
      <c r="H52" s="11" t="s">
        <v>33</v>
      </c>
      <c r="I52" s="11" t="s">
        <v>221</v>
      </c>
      <c r="J52" s="16" t="s">
        <v>222</v>
      </c>
      <c r="K52" s="16">
        <v>75.8</v>
      </c>
      <c r="L52" s="16"/>
      <c r="M52" s="16">
        <f>ROUND(J52/2/2,2)+ROUND(K52*0.5,2)</f>
        <v>69.78</v>
      </c>
      <c r="N52" s="16">
        <v>1</v>
      </c>
    </row>
    <row r="53" spans="1:14" s="4" customFormat="1" ht="34.950000000000003" customHeight="1">
      <c r="A53" s="11" t="s">
        <v>240</v>
      </c>
      <c r="B53" s="11" t="s">
        <v>145</v>
      </c>
      <c r="C53" s="11" t="s">
        <v>223</v>
      </c>
      <c r="D53" s="11" t="s">
        <v>224</v>
      </c>
      <c r="E53" s="11" t="s">
        <v>225</v>
      </c>
      <c r="F53" s="11" t="s">
        <v>18</v>
      </c>
      <c r="G53" s="12" t="s">
        <v>226</v>
      </c>
      <c r="H53" s="11" t="s">
        <v>33</v>
      </c>
      <c r="I53" s="11" t="s">
        <v>227</v>
      </c>
      <c r="J53" s="16" t="s">
        <v>228</v>
      </c>
      <c r="K53" s="16">
        <v>76</v>
      </c>
      <c r="L53" s="16"/>
      <c r="M53" s="16">
        <f>ROUND(J53/2/2,2)+ROUND(K53*0.5,2)</f>
        <v>69.83</v>
      </c>
      <c r="N53" s="16">
        <v>1</v>
      </c>
    </row>
    <row r="54" spans="1:14" s="4" customFormat="1" ht="34.950000000000003" customHeight="1">
      <c r="A54" s="11" t="s">
        <v>240</v>
      </c>
      <c r="B54" s="11" t="s">
        <v>145</v>
      </c>
      <c r="C54" s="11" t="s">
        <v>229</v>
      </c>
      <c r="D54" s="11" t="s">
        <v>230</v>
      </c>
      <c r="E54" s="11" t="s">
        <v>231</v>
      </c>
      <c r="F54" s="11" t="s">
        <v>18</v>
      </c>
      <c r="G54" s="12" t="s">
        <v>232</v>
      </c>
      <c r="H54" s="11" t="s">
        <v>20</v>
      </c>
      <c r="I54" s="11" t="s">
        <v>233</v>
      </c>
      <c r="J54" s="16" t="s">
        <v>234</v>
      </c>
      <c r="K54" s="16">
        <v>70.8</v>
      </c>
      <c r="L54" s="16"/>
      <c r="M54" s="16">
        <f>ROUND(J54/2/2,2)+ROUND(K54*0.5,2)</f>
        <v>71.430000000000007</v>
      </c>
      <c r="N54" s="16">
        <v>1</v>
      </c>
    </row>
    <row r="55" spans="1:14">
      <c r="G55" s="14"/>
    </row>
    <row r="56" spans="1:14">
      <c r="G56" s="14"/>
    </row>
    <row r="57" spans="1:14">
      <c r="G57" s="14"/>
    </row>
    <row r="58" spans="1:14">
      <c r="G58" s="14"/>
    </row>
    <row r="59" spans="1:14">
      <c r="G59" s="14"/>
    </row>
    <row r="60" spans="1:14">
      <c r="G60" s="14"/>
    </row>
    <row r="61" spans="1:14">
      <c r="G61" s="14"/>
    </row>
    <row r="62" spans="1:14">
      <c r="G62" s="14"/>
    </row>
    <row r="63" spans="1:14">
      <c r="G63" s="14"/>
    </row>
    <row r="64" spans="1:14">
      <c r="G64" s="14"/>
    </row>
  </sheetData>
  <autoFilter ref="A2:N54"/>
  <mergeCells count="1">
    <mergeCell ref="A1:N1"/>
  </mergeCells>
  <phoneticPr fontId="6" type="noConversion"/>
  <pageMargins left="0.31458333333333299" right="0.27500000000000002" top="0.43263888888888902" bottom="0.55069444444444404" header="0.29861111111111099" footer="0.29861111111111099"/>
  <pageSetup paperSize="9" scale="95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拟录用</vt:lpstr>
      <vt:lpstr>拟录用!Print_Titles</vt:lpstr>
      <vt:lpstr>拟录用!查询3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user</cp:lastModifiedBy>
  <cp:lastPrinted>2020-08-10T02:25:01Z</cp:lastPrinted>
  <dcterms:created xsi:type="dcterms:W3CDTF">2020-06-08T02:57:00Z</dcterms:created>
  <dcterms:modified xsi:type="dcterms:W3CDTF">2020-08-10T04:43:10Z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